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1" l="1"/>
  <c r="H19" i="1"/>
  <c r="G19" i="1"/>
  <c r="F19" i="1"/>
  <c r="E19" i="1"/>
  <c r="D19" i="1"/>
  <c r="I18" i="1"/>
  <c r="H18" i="1"/>
  <c r="G18" i="1"/>
  <c r="E18" i="1"/>
  <c r="D18" i="1"/>
  <c r="I17" i="1"/>
  <c r="H17" i="1"/>
  <c r="G17" i="1"/>
  <c r="F17" i="1"/>
  <c r="E17" i="1"/>
  <c r="D17" i="1"/>
  <c r="C32" i="1" l="1"/>
  <c r="C31" i="1"/>
  <c r="C30" i="1"/>
  <c r="F18" i="1"/>
  <c r="C6" i="1"/>
  <c r="C5" i="1"/>
  <c r="C4" i="1"/>
  <c r="C19" i="1" l="1"/>
  <c r="C18" i="1"/>
  <c r="C17" i="1"/>
</calcChain>
</file>

<file path=xl/sharedStrings.xml><?xml version="1.0" encoding="utf-8"?>
<sst xmlns="http://schemas.openxmlformats.org/spreadsheetml/2006/main" count="30" uniqueCount="10">
  <si>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</si>
  <si>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</si>
  <si>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</si>
  <si>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</si>
  <si>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</si>
  <si>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 xml:space="preserve">Ев. Владимирова </t>
  </si>
  <si>
    <t>/Управител/</t>
  </si>
  <si>
    <t>Отчетна информация 2021 - 2022 - ТЕЦ Левски</t>
  </si>
  <si>
    <t>Отчетна информация 2021- ТЕЦ Левски</t>
  </si>
  <si>
    <t>Отчетна информация 2022 - 2023 - ТЕЦ 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</si>
</sst>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scheme val="minor"/>
    </font>
    <font>
      <sz val="9"/>
      <name val="Arial"/>
      <family val="2"/>
      <charset val="204"/>
    </font>
    <font>
      <sz val="12"/>
      <color rgb="FF9C6500"/>
      <name val="Times New Roman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0" borderId="0"/>
  </cellStyleXfs>
  <cellXfs count="18">
    <xf numFmtId="0" fontId="0" fillId="0" borderId="0" xfId="0"/>
    <xf numFmtId="0" fontId="2" fillId="0" borderId="0" xfId="0" applyFont="1"/>
    <xf numFmtId="3" fontId="2" fillId="0" borderId="1" xfId="0" applyNumberFormat="1" applyFont="1" applyBorder="1"/>
    <xf numFmtId="0" fontId="3" fillId="0" borderId="0" xfId="0" applyFont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2" fontId="2" fillId="0" borderId="1" xfId="0" applyNumberFormat="1" applyFont="1" applyBorder="1"/>
    <xf numFmtId="3" fontId="2" fillId="3" borderId="1" xfId="0" applyNumberFormat="1" applyFont="1" applyFill="1" applyBorder="1"/>
    <xf numFmtId="3" fontId="2" fillId="3" borderId="0" xfId="0" applyNumberFormat="1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3">
    <cellStyle name="Neutral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workbookViewId="0">
      <selection activeCell="G30" sqref="G30"/>
    </sheetView>
  </sheetViews>
  <sheetFormatPr defaultRowHeight="12" x14ac:dyDescent="0.2"/>
  <cols>
    <col min="1" max="1" width="22.140625" style="5" customWidth="1"/>
    <col min="2" max="2" width="7.5703125" style="7" customWidth="1"/>
    <col min="3" max="3" width="9.140625" style="1"/>
    <col min="4" max="4" width="9.5703125" style="1" bestFit="1" customWidth="1"/>
    <col min="5" max="5" width="7.85546875" style="1" customWidth="1"/>
    <col min="6" max="6" width="8" style="1" customWidth="1"/>
    <col min="7" max="7" width="7.5703125" style="1" customWidth="1"/>
    <col min="8" max="8" width="7.28515625" style="1" customWidth="1"/>
    <col min="9" max="9" width="7.5703125" style="1" customWidth="1"/>
    <col min="10" max="10" width="7.7109375" style="1" customWidth="1"/>
    <col min="11" max="11" width="7.85546875" style="1" customWidth="1"/>
    <col min="12" max="12" width="7.42578125" style="1" customWidth="1"/>
    <col min="13" max="13" width="9" style="1" customWidth="1"/>
    <col min="14" max="14" width="8.28515625" style="1" customWidth="1"/>
    <col min="15" max="15" width="8.42578125" style="1" bestFit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15" x14ac:dyDescent="0.2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3" spans="1:15" x14ac:dyDescent="0.2">
      <c r="A3" s="6"/>
      <c r="B3" s="8"/>
      <c r="C3" s="9" t="s">
        <v>0</v>
      </c>
      <c r="D3" s="10">
        <v>44197.202002314814</v>
      </c>
      <c r="E3" s="10">
        <v>44198</v>
      </c>
      <c r="F3" s="10">
        <v>44199</v>
      </c>
      <c r="G3" s="10">
        <v>44200</v>
      </c>
      <c r="H3" s="10">
        <v>44201</v>
      </c>
      <c r="I3" s="10">
        <v>44202</v>
      </c>
      <c r="J3" s="10">
        <v>44203</v>
      </c>
      <c r="K3" s="10">
        <v>44204</v>
      </c>
      <c r="L3" s="10">
        <v>44205</v>
      </c>
      <c r="M3" s="10">
        <v>44206</v>
      </c>
      <c r="N3" s="10">
        <v>44207</v>
      </c>
      <c r="O3" s="10">
        <v>44208</v>
      </c>
    </row>
    <row r="4" spans="1:15" ht="24" x14ac:dyDescent="0.2">
      <c r="A4" s="6" t="s">
        <v>1</v>
      </c>
      <c r="B4" s="8" t="s">
        <v>2</v>
      </c>
      <c r="C4" s="2">
        <f>SUM(D4:O4)</f>
        <v>8241.8754615571197</v>
      </c>
      <c r="D4" s="12">
        <v>1586.0949000000001</v>
      </c>
      <c r="E4" s="12">
        <v>1688.518</v>
      </c>
      <c r="F4" s="12">
        <v>1920.203893485</v>
      </c>
      <c r="G4" s="12">
        <v>978.58670667211902</v>
      </c>
      <c r="H4" s="12">
        <v>0</v>
      </c>
      <c r="I4" s="12">
        <v>0</v>
      </c>
      <c r="J4" s="12">
        <v>231.3743614</v>
      </c>
      <c r="K4" s="12">
        <v>0</v>
      </c>
      <c r="L4" s="12">
        <v>0</v>
      </c>
      <c r="M4" s="12">
        <v>0</v>
      </c>
      <c r="N4" s="12">
        <v>0</v>
      </c>
      <c r="O4" s="12">
        <v>1837.0976000000001</v>
      </c>
    </row>
    <row r="5" spans="1:15" x14ac:dyDescent="0.2">
      <c r="A5" s="6" t="s">
        <v>3</v>
      </c>
      <c r="B5" s="8" t="s">
        <v>2</v>
      </c>
      <c r="C5" s="2">
        <f>SUM(D5:O5)</f>
        <v>411.0567115571186</v>
      </c>
      <c r="D5" s="2">
        <v>79.050149999999803</v>
      </c>
      <c r="E5" s="2">
        <v>84.182749999999899</v>
      </c>
      <c r="F5" s="2">
        <v>95.890393485000004</v>
      </c>
      <c r="G5" s="2">
        <v>48.875706672118703</v>
      </c>
      <c r="H5" s="2">
        <v>0</v>
      </c>
      <c r="I5" s="2">
        <v>0</v>
      </c>
      <c r="J5" s="2">
        <v>11.5121114</v>
      </c>
      <c r="K5" s="2">
        <v>0</v>
      </c>
      <c r="L5" s="2">
        <v>0</v>
      </c>
      <c r="M5" s="12">
        <v>0</v>
      </c>
      <c r="N5" s="12">
        <v>0</v>
      </c>
      <c r="O5" s="2">
        <v>91.545600000000206</v>
      </c>
    </row>
    <row r="6" spans="1:15" ht="24" x14ac:dyDescent="0.2">
      <c r="A6" s="6" t="s">
        <v>4</v>
      </c>
      <c r="B6" s="8" t="s">
        <v>2</v>
      </c>
      <c r="C6" s="2">
        <f>SUM(D6:O6)</f>
        <v>7830.8187500000004</v>
      </c>
      <c r="D6" s="12">
        <v>1507.04475</v>
      </c>
      <c r="E6" s="12">
        <v>1604.3352500000001</v>
      </c>
      <c r="F6" s="12">
        <v>1824.3135</v>
      </c>
      <c r="G6" s="12">
        <v>929.71100000000001</v>
      </c>
      <c r="H6" s="12">
        <v>0</v>
      </c>
      <c r="I6" s="12">
        <v>0</v>
      </c>
      <c r="J6" s="12">
        <v>219.86224999999999</v>
      </c>
      <c r="K6" s="12">
        <v>0</v>
      </c>
      <c r="L6" s="12">
        <v>0</v>
      </c>
      <c r="M6" s="12">
        <v>0</v>
      </c>
      <c r="N6" s="12">
        <v>0</v>
      </c>
      <c r="O6" s="12">
        <v>1745.5519999999999</v>
      </c>
    </row>
    <row r="8" spans="1:15" x14ac:dyDescent="0.2">
      <c r="M8" s="3" t="s">
        <v>5</v>
      </c>
    </row>
    <row r="9" spans="1:15" x14ac:dyDescent="0.2">
      <c r="N9" s="16" t="s">
        <v>6</v>
      </c>
      <c r="O9" s="16"/>
    </row>
    <row r="10" spans="1:15" x14ac:dyDescent="0.2">
      <c r="N10" s="16"/>
      <c r="O10" s="16"/>
    </row>
    <row r="14" spans="1:15" x14ac:dyDescent="0.2">
      <c r="A14" s="17" t="s">
        <v>7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6" spans="1:15" x14ac:dyDescent="0.2">
      <c r="A16" s="6"/>
      <c r="B16" s="8"/>
      <c r="C16" s="9" t="s">
        <v>0</v>
      </c>
      <c r="D16" s="11">
        <v>7.2020999999999997</v>
      </c>
      <c r="E16" s="11">
        <v>8.2020999999999997</v>
      </c>
      <c r="F16" s="11">
        <v>9.2020999999999997</v>
      </c>
      <c r="G16" s="11">
        <v>10.2021</v>
      </c>
      <c r="H16" s="11">
        <v>11.2021</v>
      </c>
      <c r="I16" s="11">
        <v>12.2021</v>
      </c>
      <c r="J16" s="11">
        <v>1.2021999999999999</v>
      </c>
      <c r="K16" s="11">
        <v>2.2021999999999999</v>
      </c>
      <c r="L16" s="11">
        <v>3.2021999999999999</v>
      </c>
      <c r="M16" s="11">
        <v>4.2022000000000004</v>
      </c>
      <c r="N16" s="11">
        <v>5.2022000000000004</v>
      </c>
      <c r="O16" s="11">
        <v>6.2022000000000004</v>
      </c>
    </row>
    <row r="17" spans="1:20" ht="24" x14ac:dyDescent="0.2">
      <c r="A17" s="6" t="s">
        <v>1</v>
      </c>
      <c r="B17" s="8" t="s">
        <v>2</v>
      </c>
      <c r="C17" s="2">
        <f>SUM(D17:O17)</f>
        <v>8091.9863614000005</v>
      </c>
      <c r="D17" s="2">
        <f t="shared" ref="D17:I17" si="0">J4</f>
        <v>231.3743614</v>
      </c>
      <c r="E17" s="2">
        <f t="shared" si="0"/>
        <v>0</v>
      </c>
      <c r="F17" s="2">
        <f t="shared" si="0"/>
        <v>0</v>
      </c>
      <c r="G17" s="2">
        <f t="shared" si="0"/>
        <v>0</v>
      </c>
      <c r="H17" s="2">
        <f t="shared" si="0"/>
        <v>0</v>
      </c>
      <c r="I17" s="2">
        <f t="shared" si="0"/>
        <v>1837.0976000000001</v>
      </c>
      <c r="J17" s="2">
        <v>1906.674</v>
      </c>
      <c r="K17" s="2">
        <v>1454.4404</v>
      </c>
      <c r="L17" s="14">
        <v>1102</v>
      </c>
      <c r="M17" s="14">
        <v>874</v>
      </c>
      <c r="N17" s="14">
        <v>561.6</v>
      </c>
      <c r="O17" s="14">
        <v>124.8</v>
      </c>
      <c r="Q17" s="4"/>
      <c r="R17" s="4"/>
      <c r="S17" s="4"/>
      <c r="T17" s="4"/>
    </row>
    <row r="18" spans="1:20" x14ac:dyDescent="0.2">
      <c r="A18" s="6" t="s">
        <v>3</v>
      </c>
      <c r="B18" s="8" t="s">
        <v>2</v>
      </c>
      <c r="C18" s="2">
        <f>SUM(D18:O18)</f>
        <v>409.68411140000006</v>
      </c>
      <c r="D18" s="2">
        <f>J5</f>
        <v>11.5121114</v>
      </c>
      <c r="E18" s="2">
        <f>K5</f>
        <v>0</v>
      </c>
      <c r="F18" s="2">
        <f t="shared" ref="F18" si="1">L5</f>
        <v>0</v>
      </c>
      <c r="G18" s="2">
        <f>M5</f>
        <v>0</v>
      </c>
      <c r="H18" s="2">
        <f>N5</f>
        <v>0</v>
      </c>
      <c r="I18" s="2">
        <f>O5</f>
        <v>91.545600000000206</v>
      </c>
      <c r="J18" s="2">
        <v>94.978000000000094</v>
      </c>
      <c r="K18" s="2">
        <v>72.448399999999793</v>
      </c>
      <c r="L18" s="15">
        <v>55</v>
      </c>
      <c r="M18" s="14">
        <v>44</v>
      </c>
      <c r="N18" s="14">
        <v>30.168000000000006</v>
      </c>
      <c r="O18" s="14">
        <v>10.031999999999996</v>
      </c>
    </row>
    <row r="19" spans="1:20" ht="24" x14ac:dyDescent="0.2">
      <c r="A19" s="6" t="s">
        <v>4</v>
      </c>
      <c r="B19" s="8" t="s">
        <v>2</v>
      </c>
      <c r="C19" s="2">
        <f>SUM(D19:O19)</f>
        <v>7682.3022499999997</v>
      </c>
      <c r="D19" s="2">
        <f>J6</f>
        <v>219.86224999999999</v>
      </c>
      <c r="E19" s="2">
        <f>K6</f>
        <v>0</v>
      </c>
      <c r="F19" s="2">
        <f>L6</f>
        <v>0</v>
      </c>
      <c r="G19" s="2">
        <f>+M6</f>
        <v>0</v>
      </c>
      <c r="H19" s="2">
        <f>+N6</f>
        <v>0</v>
      </c>
      <c r="I19" s="2">
        <f>+O6</f>
        <v>1745.5519999999999</v>
      </c>
      <c r="J19" s="2">
        <v>1811.6959999999999</v>
      </c>
      <c r="K19" s="2">
        <v>1381.992</v>
      </c>
      <c r="L19" s="14">
        <v>1047</v>
      </c>
      <c r="M19" s="14">
        <v>830</v>
      </c>
      <c r="N19" s="14">
        <v>531.43200000000002</v>
      </c>
      <c r="O19" s="14">
        <v>114.768</v>
      </c>
    </row>
    <row r="21" spans="1:20" x14ac:dyDescent="0.2">
      <c r="M21" s="3" t="s">
        <v>5</v>
      </c>
    </row>
    <row r="22" spans="1:20" x14ac:dyDescent="0.2">
      <c r="N22" s="16" t="s">
        <v>6</v>
      </c>
      <c r="O22" s="16"/>
    </row>
    <row r="23" spans="1:20" x14ac:dyDescent="0.2">
      <c r="L23" s="4"/>
      <c r="N23" s="16"/>
      <c r="O23" s="16"/>
    </row>
    <row r="25" spans="1:20" x14ac:dyDescent="0.2">
      <c r="M25" s="4"/>
      <c r="N25" s="4"/>
      <c r="O25" s="4"/>
    </row>
    <row r="27" spans="1:20" x14ac:dyDescent="0.2">
      <c r="A27" s="17" t="s">
        <v>9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9" spans="1:20" x14ac:dyDescent="0.2">
      <c r="A29" s="6"/>
      <c r="B29" s="8"/>
      <c r="C29" s="9" t="s">
        <v>0</v>
      </c>
      <c r="D29" s="11">
        <v>7.2022000000000004</v>
      </c>
      <c r="E29" s="11">
        <v>8.2021999999999995</v>
      </c>
      <c r="F29" s="11">
        <v>9.2021999999999995</v>
      </c>
      <c r="G29" s="11">
        <v>10.202199999999999</v>
      </c>
      <c r="H29" s="11">
        <v>11.202199999999999</v>
      </c>
      <c r="I29" s="11">
        <v>12.202199999999999</v>
      </c>
      <c r="J29" s="11">
        <v>1.2022999999999999</v>
      </c>
      <c r="K29" s="11">
        <v>2.2023000000000001</v>
      </c>
      <c r="L29" s="11">
        <v>3.2023000000000001</v>
      </c>
      <c r="M29" s="11">
        <v>4.2023000000000001</v>
      </c>
      <c r="N29" s="11">
        <v>5.2023000000000001</v>
      </c>
      <c r="O29" s="11">
        <v>6.2023000000000001</v>
      </c>
    </row>
    <row r="30" spans="1:20" ht="24" x14ac:dyDescent="0.2">
      <c r="A30" s="6" t="s">
        <v>1</v>
      </c>
      <c r="B30" s="8" t="s">
        <v>2</v>
      </c>
      <c r="C30" s="2">
        <f>SUM(D30:O30)</f>
        <v>10400.799999999999</v>
      </c>
      <c r="D30" s="12">
        <v>312</v>
      </c>
      <c r="E30" s="12">
        <v>312</v>
      </c>
      <c r="F30" s="12">
        <v>249.6</v>
      </c>
      <c r="G30" s="12">
        <v>124.8</v>
      </c>
      <c r="H30" s="12">
        <v>1685</v>
      </c>
      <c r="I30" s="12">
        <v>1747</v>
      </c>
      <c r="J30" s="12">
        <v>1810</v>
      </c>
      <c r="K30" s="12">
        <v>1498</v>
      </c>
      <c r="L30" s="12">
        <v>1102</v>
      </c>
      <c r="M30" s="12">
        <v>874</v>
      </c>
      <c r="N30" s="12">
        <v>561.6</v>
      </c>
      <c r="O30" s="12">
        <v>124.8</v>
      </c>
    </row>
    <row r="31" spans="1:20" x14ac:dyDescent="0.2">
      <c r="A31" s="6" t="s">
        <v>3</v>
      </c>
      <c r="B31" s="8" t="s">
        <v>2</v>
      </c>
      <c r="C31" s="2">
        <f>SUM(D31:O31)</f>
        <v>527.60800000000006</v>
      </c>
      <c r="D31" s="12">
        <v>18.744000000000028</v>
      </c>
      <c r="E31" s="12">
        <v>18.744000000000028</v>
      </c>
      <c r="F31" s="12">
        <v>15.744</v>
      </c>
      <c r="G31" s="12">
        <v>10.176000000000002</v>
      </c>
      <c r="H31" s="12">
        <v>81</v>
      </c>
      <c r="I31" s="12">
        <v>84</v>
      </c>
      <c r="J31" s="12">
        <v>87</v>
      </c>
      <c r="K31" s="12">
        <v>73</v>
      </c>
      <c r="L31" s="12">
        <v>55</v>
      </c>
      <c r="M31" s="12">
        <v>44</v>
      </c>
      <c r="N31" s="12">
        <v>30.168000000000006</v>
      </c>
      <c r="O31" s="12">
        <v>10.031999999999996</v>
      </c>
    </row>
    <row r="32" spans="1:20" ht="24" x14ac:dyDescent="0.2">
      <c r="A32" s="6" t="s">
        <v>4</v>
      </c>
      <c r="B32" s="8" t="s">
        <v>2</v>
      </c>
      <c r="C32" s="2">
        <f>SUM(D32:O32)</f>
        <v>9873.1920000000009</v>
      </c>
      <c r="D32" s="13">
        <v>293.25599999999997</v>
      </c>
      <c r="E32" s="13">
        <v>293.25599999999997</v>
      </c>
      <c r="F32" s="13">
        <v>233.85599999999999</v>
      </c>
      <c r="G32" s="13">
        <v>114.624</v>
      </c>
      <c r="H32" s="13">
        <v>1604</v>
      </c>
      <c r="I32" s="13">
        <v>1663</v>
      </c>
      <c r="J32" s="13">
        <v>1723</v>
      </c>
      <c r="K32" s="13">
        <v>1425</v>
      </c>
      <c r="L32" s="13">
        <v>1047</v>
      </c>
      <c r="M32" s="13">
        <v>830</v>
      </c>
      <c r="N32" s="13">
        <v>531.43200000000002</v>
      </c>
      <c r="O32" s="13">
        <v>114.768</v>
      </c>
    </row>
    <row r="34" spans="13:15" x14ac:dyDescent="0.2">
      <c r="M34" s="3" t="s">
        <v>5</v>
      </c>
    </row>
    <row r="35" spans="13:15" x14ac:dyDescent="0.2">
      <c r="N35" s="16" t="s">
        <v>6</v>
      </c>
      <c r="O35" s="16"/>
    </row>
    <row r="36" spans="13:15" x14ac:dyDescent="0.2">
      <c r="N36" s="16"/>
      <c r="O36" s="16"/>
    </row>
  </sheetData>
  <mergeCells count="6">
    <mergeCell ref="N35:O36"/>
    <mergeCell ref="A1:O1"/>
    <mergeCell ref="N9:O10"/>
    <mergeCell ref="A14:O14"/>
    <mergeCell ref="N22:O23"/>
    <mergeCell ref="A27:O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2022-03-25T14:38:43Z</dcterms:modified>
</cp:coreProperties>
</file>